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mc:AlternateContent xmlns:mc="http://schemas.openxmlformats.org/markup-compatibility/2006">
    <mc:Choice Requires="x15">
      <x15ac:absPath xmlns:x15ac="http://schemas.microsoft.com/office/spreadsheetml/2010/11/ac" url="/Users/evalds/Documents/asya-documents/vatp-deal-2021/ventspils-ikt-deal-2021/"/>
    </mc:Choice>
  </mc:AlternateContent>
  <xr:revisionPtr revIDLastSave="0" documentId="13_ncr:1_{DBF616C4-376C-0B48-A99B-50103B023209}" xr6:coauthVersionLast="46" xr6:coauthVersionMax="46" xr10:uidLastSave="{00000000-0000-0000-0000-000000000000}"/>
  <bookViews>
    <workbookView xWindow="0" yWindow="0" windowWidth="28800" windowHeight="18000" tabRatio="500" xr2:uid="{00000000-000D-0000-FFFF-FFFF00000000}"/>
  </bookViews>
  <sheets>
    <sheet name="Vispareja_informacija" sheetId="1" r:id="rId1"/>
    <sheet name="Biznesa_plana_apraksts" sheetId="2" r:id="rId2"/>
    <sheet name="Planoto_izmaksu_tame" sheetId="4" r:id="rId3"/>
    <sheet name="Pielikumi" sheetId="5" r:id="rId4"/>
    <sheet name="Paligdati" sheetId="3" state="hidden" r:id="rId5"/>
  </sheets>
  <definedNames>
    <definedName name="Check2" localSheetId="3">Pielikumi!$A$4</definedName>
    <definedName name="Check3" localSheetId="3">Pielikumi!#REF!</definedName>
    <definedName name="Check4" localSheetId="3">Pielikumi!#REF!</definedName>
    <definedName name="_xlnm.Print_Area" localSheetId="3">Pielikumi!$A$1:$B$24</definedName>
    <definedName name="_xlnm.Print_Area" localSheetId="2">Planoto_izmaksu_tame!$A$1:$D$32</definedName>
    <definedName name="_xlnm.Print_Area" localSheetId="0">Vispareja_informacija!$A$1:$B$52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4" l="1"/>
  <c r="C24" i="4"/>
  <c r="C20" i="4"/>
  <c r="C16" i="4"/>
  <c r="C11" i="4"/>
  <c r="C6" i="4"/>
  <c r="B5" i="4"/>
  <c r="C32" i="4" l="1"/>
</calcChain>
</file>

<file path=xl/sharedStrings.xml><?xml version="1.0" encoding="utf-8"?>
<sst xmlns="http://schemas.openxmlformats.org/spreadsheetml/2006/main" count="177" uniqueCount="157">
  <si>
    <t>Nr.</t>
  </si>
  <si>
    <t>Projekta nosaukums</t>
  </si>
  <si>
    <t xml:space="preserve">IKT ražošana </t>
  </si>
  <si>
    <t>IKT vairumtirdzniecība</t>
  </si>
  <si>
    <t xml:space="preserve">IKT pakalpojumu sniegšana </t>
  </si>
  <si>
    <t>Apliecinājumi</t>
  </si>
  <si>
    <t>Dati par pieteikuma iesniedzēju</t>
  </si>
  <si>
    <t>Pieteikuma iesniedzēja plānotā saimnieciskā darbība nav saistīta ar kādu no jomām, kas minētas Eiropas Komisijas regulas 1407/2013 1.panta 1.punktā.</t>
  </si>
  <si>
    <t>Pieteikuma iesniedzējam nav ar tiesas spriedumu pasludināts maksātnespējas process, ar tiesas spriedumu netiek īstenots tiesiskās aizsardzības process vai ar tiesas lēmumu netiek īstenots ārpustiesas tiesiskās aizsardzības process, nav uzsākta bankrota procedūra, nav piemērota sanācija vai mierizlīgums un nav izbeigta saimnieciskā darbība, vai  neatbilst valsts tiesību aktos noteiktajiem kritērijiem, lai tam pēc kreditoru pieprasījuma piemērotu maksātnespējas procedūru.</t>
  </si>
  <si>
    <t>Pieteikuma iesniedzēja nodokļu un citu valsts vai pašvaldību noteikto obligāto maksājumu parādu summa pieteikuma iesniegšanas brīdī nepārsniedz EUR 150.</t>
  </si>
  <si>
    <t>Pieteikuma iesniedzējs atbilst mikrouzņēmuma, mazā vai vidējā uzņēmuma statusam saskaņā ar Eiropas Komisijas 2014. gada 17. jūnija Regulas (EK) Nr.651/2014, 1. pielikumā noteikto definīciju.</t>
  </si>
  <si>
    <t>Pieteikuma iesniedzējs ievērojis un nav pārkāpis jebkura cita finansējuma saņemšanas nosacījumus.</t>
  </si>
  <si>
    <t>Pieteikuma iesniedzējs nav izdarījis noziedzīgu nodarījumu, kura rezultātā skartas Latvijas Republikas vai Eiropas Savienības finanšu intereses, un komersantam vai biedrībai saskaņā ar Krimināllikumu nav piemēroti piespiedu ietekmēšanas līdzekļi.</t>
  </si>
  <si>
    <t>Pieteikuma iesniedzējs neparedz segt izmaksas, kas ir radušās pirms pieteikuma iesniegšanas šajā konkursā.</t>
  </si>
  <si>
    <t>Projektā plānotās darbības atbildīs:</t>
  </si>
  <si>
    <t>1.</t>
  </si>
  <si>
    <t>Vieda pārvalde – ietver pakalpojumus un mijiedarbību, kas savieno un, kur nepieciešams, integrē publiskā, privātā un nevalstiskā sektora organizācijas tādā veidā, lai pilsēta var efektīvi funkcionēt kā viena sistēma. IKT risinājumi (infrastruktūra, aparatūra un programmatūra) ir līdzeklis, lai nodrošinātu vienotu un viedu pilsētas pārvaldi.</t>
  </si>
  <si>
    <t>2.</t>
  </si>
  <si>
    <t>Vieda ekonomika – ietver e-biznesu un e-komerciju, produktivitātes pieaugumu, uz IKT bāzētu, modernu ražošanu un pakalpojumu sniegšanu, uz IKT bāzētas inovācijas, kā arī jaunus produktus, jaunus pakalpojumus un biznesa modeļus, kas tiek radīti pilsētā.</t>
  </si>
  <si>
    <t>3.</t>
  </si>
  <si>
    <t>Vieda mobilitāte – ietver integrētas transporta un loģistikas sistēmas, ko atbalsta IKT risinājumi. Piemēram, ilgtspējīgas, drošas un savstarpēji savienotas transporta sistēmas var ietvert autobusus, vilcienus, automašīnas, velosipēdus un iedzīvotājus, kas lieto vienu vai vairākus transporta veidus.</t>
  </si>
  <si>
    <t>4.</t>
  </si>
  <si>
    <t>Vieda vide – ietver viedo enerģētiku, enerģijas pārvades tīklus, enerģijas uzskaiti, piesārņojuma kontroli un uzraudzību, ēku renovāciju un labiekārtošanu, zaļo būvniecību, zaļo pilsētplānošanu, ko atbalsta IKT risinājumi. Vieda vide paredz arī resursu efektīvu izmantošanu, resursu atkārtotu izmantošanu un aizvietošanu, ja tas kalpo iepriekš minētajiem mērķiem. Pilsētas pakalpojumi, tādi kā ielu apgaismojums, atkritumu apsaimniekošana, drenāžas sistēmas, un ūdens resursu sistēmas, kas ar IKT risinājumu palīdzību tiek uzraudzītas, lai novērtētu to darbību, samazinātu piesārņojumu vai uzlabotu pakalpojumu kvalitāti, arī ir atbalstāmi viedas vides piemēri.</t>
  </si>
  <si>
    <t>5.</t>
  </si>
  <si>
    <t>Viedi iedzīvotāji – ietver e-zināšanas, uz IKT bāzētu darba vidi, pieeju izglītībai un apmācībām, cilvēkresursu vadību, kā arī iekļaujošu sabiedrību, kas uzlabo radošumu un veicina inovācijas pilsētā.</t>
  </si>
  <si>
    <t>Vieda pilsētvide – ietver iedzīvotāju dzīves kvalitāti, rīcību un patēriņu, ko nodrošina IKT radītās iespējas. Vieda pilsētvide paredz arī veselīgu un drošu dzīves telpu pilsētā, kas ietver aktīvu kultūras dzīvi, kā arī labas kvalitātes mājokļus un izmitināšanas iespējas.</t>
  </si>
  <si>
    <t>Jā, pieteikuma iesniedzēja plānotā saimnieciskā darbība nav saistīta ar kādu no jomām, kas minētas Eiropas Komisijas regulas 1407/2013 1.panta 1.punktā.</t>
  </si>
  <si>
    <t>Jā, pieteikuma iesniedzējam nav ar tiesas spriedumu pasludināts maksātnespējas process, ar tiesas spriedumu netiek īstenots tiesiskās aizsardzības process vai ar tiesas lēmumu netiek īstenots ārpustiesas tiesiskās aizsardzības process, nav uzsākta bankrota procedūra, nav piemērota sanācija vai mierizlīgums un nav izbeigta saimnieciskā darbība, vai  neatbilst valsts tiesību aktos noteiktajiem kritērijiem, lai tam pēc kreditoru pieprasījuma piemērotu maksātnespējas procedūru.</t>
  </si>
  <si>
    <t>Jā, pieteikuma iesniedzēja nodokļu un citu valsts vai pašvaldību noteikto obligāto maksājumu parādu summa pieteikuma iesniegšanas brīdī nepārsniedz EUR 150.</t>
  </si>
  <si>
    <t>Jā, pieteikuma iesniedzējs ievērojis un nav pārkāpis jebkura cita finansējuma saņemšanas nosacījumus.</t>
  </si>
  <si>
    <t>Jā, pieteikuma iesniedzējs nav izdarījis noziedzīgu nodarījumu, kura rezultātā skartas Latvijas Republikas vai Eiropas Savienības finanšu intereses, un komersantam vai biedrībai saskaņā ar Krimināllikumu nav piemēroti piespiedu ietekmēšanas līdzekļi.</t>
  </si>
  <si>
    <t>Jā, pieteikuma iesniedzējs atbilst mikrouzņēmuma, mazā vai vidējā uzņēmuma statusam saskaņā ar Eiropas Komisijas 2014. gada 17. jūnija Regulas (EK) Nr.651/2014, 1. pielikumā noteikto definīciju.</t>
  </si>
  <si>
    <t>Jā, pieteikuma iesniedzējs neparedz segt izmaksas, kas ir radušās pirms pieteikuma iesniegšanas šajā konkursā.</t>
  </si>
  <si>
    <t>Jā, pretendenta dalībnieki, amatpersonas, darbinieki prokūrists vai komercpilnvarnieks nav darba vai pilnvarojuma attiecībās ar Ventspils pilsētas pašvaldības iestādi “Ventspils Digitālais centrs” un nav Ventspils pilsētas domes Uzņēmējdarbības veicināšanas komisijas loceklis.</t>
  </si>
  <si>
    <t>Vispārēja informācija par projektu un projekta iesniedzēja apliecinājums</t>
  </si>
  <si>
    <t>Projekta iesniedzēja raksturojums</t>
  </si>
  <si>
    <t>Plānotā produkta vai pakalpojuma apraksts</t>
  </si>
  <si>
    <t>Projekta iesniedzēja raksturojums un biznesa idejas apraksts</t>
  </si>
  <si>
    <t>Plānoto izmaksu tāme</t>
  </si>
  <si>
    <t>Izdevumu apraksts (izmaksu veids, preces vai pakalpojuma nosaukums)</t>
  </si>
  <si>
    <t>Paredzamā summa (EUR)</t>
  </si>
  <si>
    <t>Izdevumu nepieciešamības un lietderības pamatojums projekta mērķu sasniegšanai</t>
  </si>
  <si>
    <t>Darba samaksa</t>
  </si>
  <si>
    <t>1.1.</t>
  </si>
  <si>
    <t>1.2.</t>
  </si>
  <si>
    <t>1.3.</t>
  </si>
  <si>
    <t>Darba devēja valsts sociālās apdrošināšanas obligātās iemaksas, sociāla rakstura pabalsti un kompensācijas</t>
  </si>
  <si>
    <t>Komandējumu un dienesta braucienu izdevumi</t>
  </si>
  <si>
    <t>3.1.</t>
  </si>
  <si>
    <t>3.2.</t>
  </si>
  <si>
    <t>3.3.</t>
  </si>
  <si>
    <t>Pakalpojumu apmaksa</t>
  </si>
  <si>
    <t>4.1.</t>
  </si>
  <si>
    <t>4.2.</t>
  </si>
  <si>
    <t>4.3.</t>
  </si>
  <si>
    <t>Materiālu, energoresursu, ūdens un mazvērtīgā inventāra iegāde</t>
  </si>
  <si>
    <t>5.1.</t>
  </si>
  <si>
    <t>5.2.</t>
  </si>
  <si>
    <t>5.3.</t>
  </si>
  <si>
    <t>6.</t>
  </si>
  <si>
    <t>Citi izdevumi, atbilstoši projektā paredzētajam</t>
  </si>
  <si>
    <t>6.1.</t>
  </si>
  <si>
    <t>6.2.</t>
  </si>
  <si>
    <t>6.3.</t>
  </si>
  <si>
    <t>Kopā:</t>
  </si>
  <si>
    <t>Pretendenta darbība Ventspilī</t>
  </si>
  <si>
    <t>PIETEIKUMA VEIDLAPA DALĪBAI VENTSPILS PILSĒTAS PAŠVALDĪBAS
IKT PILOTPROJEKTU FINANSĒŠANAS KONKURSĀ</t>
  </si>
  <si>
    <t>Projekta iesniedzēja nosaukums:</t>
  </si>
  <si>
    <t>Reģistrācijas Nr.:</t>
  </si>
  <si>
    <t>Projekta iesniedzēja juridiskā adrese:</t>
  </si>
  <si>
    <t>Projekta iesniedzēja faktiskā adrese:</t>
  </si>
  <si>
    <t>PVN Reģistrācijas Nr.:</t>
  </si>
  <si>
    <t>Bankas nosaukums:</t>
  </si>
  <si>
    <t>Bankas kods:</t>
  </si>
  <si>
    <t>Konta numurs:</t>
  </si>
  <si>
    <t>Tālrunis:</t>
  </si>
  <si>
    <t>Fakss:</t>
  </si>
  <si>
    <t>E-pasts:</t>
  </si>
  <si>
    <t>Uzņēmuma reģistrēšanas datums:</t>
  </si>
  <si>
    <t>Uzņēmuma darbības pamatnozare pēc NACE klasifikatora (2.red.):</t>
  </si>
  <si>
    <r>
      <t xml:space="preserve">Pieteikuma iesniedzējs nav saņēmis un nesaņems </t>
    </r>
    <r>
      <rPr>
        <i/>
        <sz val="11"/>
        <color theme="1"/>
        <rFont val="Times New Roman"/>
        <family val="1"/>
      </rPr>
      <t>de minimis</t>
    </r>
    <r>
      <rPr>
        <sz val="11"/>
        <color theme="1"/>
        <rFont val="Times New Roman"/>
        <family val="1"/>
      </rPr>
      <t xml:space="preserve"> vai citu atbalstu par tām pašām attiecināmajām izmaksām citu aktivitāšu ietvaros no vietējiem, reģionālajiem, valsts vai Eiropas Savienības līdzekļiem, un nodrošina, ka netiek pārsniegts maksimālais </t>
    </r>
    <r>
      <rPr>
        <i/>
        <sz val="11"/>
        <color theme="1"/>
        <rFont val="Times New Roman"/>
        <family val="1"/>
      </rPr>
      <t>de minimis</t>
    </r>
    <r>
      <rPr>
        <sz val="11"/>
        <color theme="1"/>
        <rFont val="Times New Roman"/>
        <family val="1"/>
      </rPr>
      <t xml:space="preserve"> atbalsta apjoms, atbilstoši Komisijas regulas Nr.1407/2013 nosacījumiem.</t>
    </r>
  </si>
  <si>
    <t>Pretendenta dalībnieki, amatpersonas, darbinieki, prokūrists vai komercpilnvarnieks nav darba vai pilnvarojuma attiecībās ar Ventspils pilsētas pašvaldības iestādi “Ventspils Digitālais centrs” un nav Ventspils pilsētas domes Uzņēmējdarbības veicināšanas komisijas loceklis.</t>
  </si>
  <si>
    <t>Datums:</t>
  </si>
  <si>
    <t>Parakstot apliecinu, ka šī pieteikuma iesniedzējs atbilst visām konkursa nolikuma prasībām un šajā pieteikumā iekļautā informācija atbilst patiesībai un ir spēkā esoša.</t>
  </si>
  <si>
    <t>Vārds, uzvārds, amats:</t>
  </si>
  <si>
    <t>DOKUMENTS PARAKSTĪTS AR DROŠU ELEKTRONISKO PARAKSTU UN SATUR LAIKA ZĪMOGU</t>
  </si>
  <si>
    <t>Uzņēmuma dalībnieki un daļu sadalījums procentos:</t>
  </si>
  <si>
    <r>
      <t>Esošā vadības un darbinieku komanda (</t>
    </r>
    <r>
      <rPr>
        <u/>
        <sz val="11"/>
        <color theme="1"/>
        <rFont val="Times New Roman"/>
        <family val="1"/>
      </rPr>
      <t>CV pievienot pielikumā!</t>
    </r>
    <r>
      <rPr>
        <sz val="11"/>
        <color theme="1"/>
        <rFont val="Times New Roman"/>
        <family val="1"/>
      </rPr>
      <t>):</t>
    </r>
  </si>
  <si>
    <t>Uzņēmuma darbības mērķi un līdzšinējās darbības apraksts:</t>
  </si>
  <si>
    <t>Esošo produktu un pakalpojumu raksturojums, to unikālās īpašības, attīstības statuss, intelektuālā īpašuma tiesību raksturojums:</t>
  </si>
  <si>
    <t>Īss pārskats par projekta iesniedzēja finanšu vēsturi:</t>
  </si>
  <si>
    <t>Vai tiek veidots jauns pakalpojums vai produkts:</t>
  </si>
  <si>
    <t>Galvenie riski un to novēršanas metodes:</t>
  </si>
  <si>
    <t>Cita informācija:</t>
  </si>
  <si>
    <t>Pielikumi</t>
  </si>
  <si>
    <r>
      <t xml:space="preserve">Uzskaites veidlapa par pēdējo 3 gadu laikā saņemto </t>
    </r>
    <r>
      <rPr>
        <i/>
        <sz val="11"/>
        <color theme="1"/>
        <rFont val="Times New Roman"/>
        <family val="1"/>
      </rPr>
      <t>de minimis</t>
    </r>
    <r>
      <rPr>
        <sz val="11"/>
        <color theme="1"/>
        <rFont val="Times New Roman"/>
        <family val="1"/>
      </rPr>
      <t xml:space="preserve"> atbalstu;</t>
    </r>
  </si>
  <si>
    <t>Darbinieku CV un izziņa par darbinieku deklarēto dzīvesvietu (ja attiecināms);</t>
  </si>
  <si>
    <t>Uzņēmuma un darbinieku darba attiecību apliecinoši dokumenti (nenorādot konfidenciālo informāciju) (ja attiecināms);</t>
  </si>
  <si>
    <t>Darbības plāns projekta izstrādes periodam un vismaz 2 gadiem pēc projekta izstrādes (tikai ar jaunā projekta realizāciju saistītā informācija)</t>
  </si>
  <si>
    <r>
      <t xml:space="preserve">Izstrādājamo produktu un pakalpojumu raksturojums, to jaunrade un inovāciju līmenis, unikālās īpašības, attīstības statuss, intelektuālā īpašuma tiesību raksturojums, saistība ar attīstāmajām jomām (vieda pārvalde, vieda ekonomika, vieda mobilitāte, vieda vide, viedi iedzīvotāji, vieda pilsētvide):
</t>
    </r>
    <r>
      <rPr>
        <i/>
        <sz val="10"/>
        <color theme="1"/>
        <rFont val="Times New Roman"/>
        <family val="1"/>
      </rPr>
      <t>Minimālais teksta apjoms - 250 vārdi, maksimālais - 500 vārdi.</t>
    </r>
  </si>
  <si>
    <r>
      <t xml:space="preserve">Tirgus raksturojums – noieta tirgus pieejamība, produkta noieta potenciāls, eksporta un jaunu, ekonomiski pamatotu darba vietu radīšanas potenciāls, esošās konkurences apraksts:
</t>
    </r>
    <r>
      <rPr>
        <i/>
        <sz val="10"/>
        <color theme="1"/>
        <rFont val="Times New Roman"/>
        <family val="1"/>
      </rPr>
      <t>Minimālais teksta apjoms - 250 vārdi, maksimālais - 500 vārdi.</t>
    </r>
  </si>
  <si>
    <r>
      <t xml:space="preserve">Plānotā mārketinga stratēģija izstrādājamo produktu vai pakalpojumu tālākai izplatībai – mārketinga instrumenti, cenu politika, produkta un pakalpojuma izplatīšanas kanāli un metodes:
</t>
    </r>
    <r>
      <rPr>
        <i/>
        <sz val="10"/>
        <color theme="1"/>
        <rFont val="Times New Roman"/>
        <family val="1"/>
      </rPr>
      <t>Minimālais teksta apjoms - 250 vārdi, maksimālais - 500 vārdi.</t>
    </r>
  </si>
  <si>
    <t>Biznesa modelis - īss apraksts par ienākumu veidošanu no plānotā produkta/pakalpojuma:</t>
  </si>
  <si>
    <t>Noderīgums pašvaldības, pašvaldības vai valsts iestādes, vai pašvaldības komersanta funkciju veikšanai un pakalpojumu pilnveidošanai Ventspils pilsētā:
Iepriekšējā sadarbība ar pašvaldību, pašvaldības vai valsts iestādēm vai komercsabiedrībām, kas pamato produkta/pakalpojuma specifikāciju, noderīgumu (ja attiecināms):</t>
  </si>
  <si>
    <t>LR Uzņēmumu reģistra izsniegta izziņa vai izdruka no lursoft.lv vai firmas.lv vai līdzvērtīga LR Uzņēmumu reģistra informācijas atkalizmantotāja, kas satur informāciju par uzņēmuma īpašniekiem un amatpersonām, kā arī īpašnieku un amatpersonu dalību citos uzņēmumos.</t>
  </si>
  <si>
    <t>Projekta iesniedzēja nodarbināto Ventspilī deklarēto darbinieku skaits (saskaņā ar Nolikuma 26.2. punktu):</t>
  </si>
  <si>
    <r>
      <t xml:space="preserve">Pieteikuma iesniedzēja fiskālajā gadā un iepriekšējos divos fiskālajos gados saņemtais </t>
    </r>
    <r>
      <rPr>
        <i/>
        <sz val="11"/>
        <color theme="1"/>
        <rFont val="Times New Roman"/>
        <family val="1"/>
      </rPr>
      <t>de minimis</t>
    </r>
    <r>
      <rPr>
        <sz val="11"/>
        <color theme="1"/>
        <rFont val="Times New Roman"/>
        <family val="1"/>
      </rPr>
      <t xml:space="preserve"> atbalsts nepārsniedz Komisijas regulas Nr.1407/2013 3. panta 2. punktā noteikto maksimālo </t>
    </r>
    <r>
      <rPr>
        <i/>
        <sz val="11"/>
        <color theme="1"/>
        <rFont val="Times New Roman"/>
        <family val="1"/>
      </rPr>
      <t>de minimis</t>
    </r>
    <r>
      <rPr>
        <sz val="11"/>
        <color theme="1"/>
        <rFont val="Times New Roman"/>
        <family val="1"/>
      </rPr>
      <t xml:space="preserve"> atbalsta apmēru vienam vienotam uzņēmumam (atbilstoši Komisijas regulas Nr.1407/2013 2. panta 2. punktā minētajai definīcijai).</t>
    </r>
  </si>
  <si>
    <t>Pieteikuma iesniedzējs veic vai plāno veikt saimniecisko darbību Ventspilī.</t>
  </si>
  <si>
    <r>
      <t xml:space="preserve">Jā, pieteikuma iesniedzējs nav saņēmis un nesaņems </t>
    </r>
    <r>
      <rPr>
        <i/>
        <sz val="11"/>
        <color theme="1"/>
        <rFont val="Times New Roman"/>
        <family val="1"/>
      </rPr>
      <t>de minimis</t>
    </r>
    <r>
      <rPr>
        <sz val="11"/>
        <color theme="1"/>
        <rFont val="Times New Roman"/>
        <family val="1"/>
      </rPr>
      <t xml:space="preserve"> vai citu atbalstu par tām pašām attiecināmajām izmaksām citu aktivitāšu ietvaros no vietējiem, reģionālajiem, valsts vai Eiropas Savienības līdzekļiem, un nodrošina, ka netiek pārsniegts maksimālais </t>
    </r>
    <r>
      <rPr>
        <i/>
        <sz val="11"/>
        <color theme="1"/>
        <rFont val="Times New Roman"/>
        <family val="1"/>
      </rPr>
      <t xml:space="preserve">de minimis </t>
    </r>
    <r>
      <rPr>
        <sz val="11"/>
        <color theme="1"/>
        <rFont val="Times New Roman"/>
        <family val="1"/>
      </rPr>
      <t>atbalsta apjoms, atbilstoši Komisijas regulas Nr.1407/2013 nosacījumiem.</t>
    </r>
  </si>
  <si>
    <r>
      <t xml:space="preserve">Jā, pieteikuma iesniedzēja fiskālajā gadā un iepriekšējos divos fiskālajos gados saņemtais </t>
    </r>
    <r>
      <rPr>
        <i/>
        <sz val="11"/>
        <color theme="1"/>
        <rFont val="Times New Roman"/>
        <family val="1"/>
      </rPr>
      <t>de minimis</t>
    </r>
    <r>
      <rPr>
        <sz val="11"/>
        <color theme="1"/>
        <rFont val="Times New Roman"/>
        <family val="1"/>
      </rPr>
      <t xml:space="preserve"> atbalsts nepārsniedz Komisijas regulas Nr.1407/2013 3. panta 2. punktā noteikto maksimālo</t>
    </r>
    <r>
      <rPr>
        <i/>
        <sz val="11"/>
        <color theme="1"/>
        <rFont val="Times New Roman"/>
        <family val="1"/>
      </rPr>
      <t xml:space="preserve"> de minimis</t>
    </r>
    <r>
      <rPr>
        <sz val="11"/>
        <color theme="1"/>
        <rFont val="Times New Roman"/>
        <family val="1"/>
      </rPr>
      <t xml:space="preserve"> atbalsta apmēru vienam vienotam uzņēmumam</t>
    </r>
  </si>
  <si>
    <t>Jā, pieteikuma iesniedzējs veic vai plāno veikt saimniecisko darbību Ventspilī.</t>
  </si>
  <si>
    <t>SIA "Asya"</t>
  </si>
  <si>
    <t>Mārupes nov., Mārupe, Sēļu iela 22 - 16, LV-2167</t>
  </si>
  <si>
    <t>01.10.2018</t>
  </si>
  <si>
    <t>Datorprogrammēšana (62.01, versija 2.0)</t>
  </si>
  <si>
    <t>Jā, pieteikuma iesniedzējam nav ar tiesas spriedumu pasludināts maksātnespējas process, ar tiesas spriedumu netiek īstenots tiesiskās aizsardzības process vai ar tiesas lēmumu netiek īstenots ārpustiesas tiesiskās aizsardzības process, nav uzsākta bankrota procedūra, nav piemērota sanācija vai mierizlīgums un nav izbeigta saimnieciskā darbība, vai neatbilst valsts tiesību aktos noteiktajiem kritērijiem, lai tam pēc kreditoru pieprasījuma piemērotu maksātnespējas procedūru.</t>
  </si>
  <si>
    <t>Jā, pieteikuma iesniedzējs nav saņēmis un nesaņems de minimis vai citu atbalstu par tām pašām attiecināmajām izmaksām citu aktivitāšu ietvaros no vietējiem, reģionālajiem, valsts vai Eiropas Savienības līdzekļiem, un nodrošina, ka netiek pārsniegts maksimālais de minimis atbalsta apjoms, atbilstoši Komisijas regulas Nr.1407/2013 nosacījumiem.</t>
  </si>
  <si>
    <t>Jā, pieteikuma iesniedzēja fiskālajā gadā un iepriekšējos divos fiskālajos gados saņemtais de minimis atbalsts nepārsniedz Komisijas regulas Nr.1407/2013 3. panta 2. punktā noteikto maksimālo de minimis atbalsta apmēru vienam vienotam uzņēmumam</t>
  </si>
  <si>
    <t>AS SEB</t>
  </si>
  <si>
    <t>UNLALV2X</t>
  </si>
  <si>
    <t>LV16UNLA0055000839734</t>
  </si>
  <si>
    <t>Ventspils, Pils iela 17, 3. stāvs, LV-3601</t>
  </si>
  <si>
    <t>Evalds Urtans, Ariels Tabaks, Valters Vēciņš, Pauls Purviņš, Anita Ramka, Kristofers Volkovs, Aiga Andrijanova, Evija Upite-Meire</t>
  </si>
  <si>
    <t>SIA “Asya” ir uzņēmums, kas rada uz mākslīgo intelektu bāzētus produktus. Tas sastāv no mākslīgā intelekta pētniekiem (RTU, VeA) un apbalvotiem dizaineriem (Asketic). Galvenie pētniecības virzieni un intelektuālais īpašums ir saistībā ar cilvēka biometriskajiem datiem – balss ID, sejas ID un emociju atpazīšanu.</t>
  </si>
  <si>
    <t>Asya mobilā lietotne "Closer to you", kurai ir jau 20 tūkstoši lietotāju ASV, un kuras lietotāju skaits palielinās par 30% katru mēnesi, izmanto mākslīgo intelektu runātāju balsu un emociju atpazīšanai, kas ļauj novērtēt sarunas kvalitāti. Lietotājs saņem tūlītēju atgriezenisko saiti par savām ieklausīšanās prasmēm, toni, paužu ieturēšanu, runāšanas ātrumu un citu noderīgu informāciju. Lietotne izstrādāta sadarbībā ar Mākslīgā Intelekta pētniekiem no RTU un labākajiem attiecību terapeitiem. Tā palīdz veidot pārdomātu un emocionāli inteliģentu sarunu pāra starpā. Lietotne dod tēmas, kuras ved sarunu emocionāli pozitīvā virzienā.
Vēl uzņēmums ir izstrādājis arī vairākus citus B2B produktus, piemēram, automātisku defektu atpazīšanu ražošanas procesā, izmantojot kameras, un audio trokšņu noņemšanu mikrofonu ražotājiem ar mākslīgā intelekta palīdzību.</t>
  </si>
  <si>
    <t>Uzņēmums ir saņēmis riska kapitāla investīcijas virs 500000 EUR. Kopš 2021. gada, kad uzņēmums atvēris filiāli Ventspilī tā ieņēmumi katru mēnesi pieaug un ir vidēji virs 10000 EUR mēnesī, bet plānots tos trīskāršot līdz gada beigām.</t>
  </si>
  <si>
    <t xml:space="preserve">	evalds@asya.ai</t>
  </si>
  <si>
    <t xml:space="preserve">Projekts sastāv no divām daļām – izklaidējoša stenda muzejam un aprīkojumam ar kuru iespējams novērtēt un uzlabot Ventspils pilsētas iestāžu klientu apkalpošanas kvalitāti.
Projekts balstās uz emociju atpazīšanu no sejas mīmikas un balss intonācijas, izmantojot mākslīgo intelektu.
Izklaidējošajā stendā, kuru piedāvājam uzstādīt “Vizium” vai kādā citā muzejā vai izklaides vietā, plānots izveidot lielu vertikālu ekrānu, kuram daļa ir skārienjūtīga. Ekrānam sānos plānotas vairākas kameras, kuras atkarībā no apmeklētāja auguma simulē spoguļa funkciju, bet atšķirībā no spoguļa, šis “emociju spogulis” ir spējīgs reālā laikā mainīt apmeklētāja emociju mīmikas uz sejas. Iespējams izvēlēties vieno no vairākām emocijām, kā, piemēram, prieks, dusmas, bēdas, pārsteigums, un, tad šī emocija parādīsies foto-reālistiski uz apmeklētāja sejas, izmantojot mākslīgo intelektu. Tāpat ir iespējams arī izvēlēties funkciju “Nolasīt manas emocijas”, un, tad sistēma noteiks apmeklētajā izrādītās emocijas. 
Ņemot vērā, ka drīzumā Covid pandēmija mazināsies, un atsāksies klātienes klientu apkalpošana,
šo pašu sistēmu mazākā formātā piedāvājam uzstādīt arī Ventspils pilsētas iestādēs, kurās ir saskarsme ar apmeklētājiem. Tā vietā, lai apmeklētājs nospiestu apkalpošanas novērtējuma pogas, šī sistēma šo informāciju spēs nolasīt automātiski. No video un audio ieraksta, kurš nekur netiks saglabāts, būs iespējams noteikt darbinieku emocionālo stāvokli, apkalpošanas kvalitāti un to uzlabot. Līdzīgi šo sistēmu varētu pielietot, lai uzlabotu pakalpojuma kvalitāte bērnu dārzos vai veco ļaužu aprūpes namos, bet tas atkarīgs no tā, kur Ventspils pilsēta redz labāko pielietojumu.
Sistēma ir arī atbilstoša GDPR regulai, jo mēs nesaglabājam cilvēka identitātes datus, bet tikai meta-datus par apmeklētāju un darbinieku emocijām.
Mākslīgā intelekta modeļi, kuri darbina šīs sistēmas ir SIA Asya intelektuālais īpašums, kuru jau pielietojam vairākos produktos zvanu centru apkalpošanas kvalitātes uzlabošanai, un kuriem ir augsts potenciāls eksportam vēl citās jomās.
Izklaidējoša stenda shematiska ilustrācija pieejama šī pieteikuma pielikumā.
</t>
  </si>
  <si>
    <t>Jā</t>
  </si>
  <si>
    <t>Izstrādātā ierīce uzlabos pašvaldības iestāžu klientu apkalpošanas kvalitāti kā arī var uzlabot pārdošanas spējas komersantiem. Ierīce automātiski nolasa cilvēka emocijas no biometriskajiem datiem – sejas mīmikas un balss toņa. Tā dod iespēju efektīvi izvērtēt un izstrādāt darbinieku komunikācijas protokolus dažādām problēmsituācijām. Kā arī sistēma ļauj novērtēt darbinieku emocionālo stāvokli un veikt preventīvas darbības, lai novērstu darbinieka aiziešanu vai izdegšanu. Gadījumā, ja Covid pandēmija ievilktos, tad šo sistēmu var realizēt arī kā Zoom vai ienākošu zvanu programmatūras spraudni.
Līdz šim SIA Asya veiksmīgi sadarbojas ar Ventspils Biznesa Atbalsta Centru, kopš filiāles atvēršanas Ventspilī ar centa palīdzību ir tikuši apmācīti un pieņemti darbā 3 augsti kvalificēti darbinieki no Ventspils.</t>
  </si>
  <si>
    <t>Šobrīd tirgū eksistē konkurenti, kuri veic pakalpojuma kvalitātes novērtēšanu, izmantojot manuāli nospiežamas pogas ar emociju apzīmējumiem. Latvijā šādas iekārtas ar trīs dažādām sejiņām var nereti novērot lielveikalos. Tāpat uzņēmumi un Valsts iestādes regulāri veic anketēšanu, lai novērtētu apkalpošanas kvalitāti. Aptaujājot potenciālos klientus plānotajam produktam, noskaidrots, ka tikai 10% klientu brīvprātīgi aizpilda aptaujas. Lai iegūtu objektīvu novērtējumu klientu apkalpošanas kvalitātei, atbildīgajai personai vadībā nepieciešams novērot darbinieka darbību vai analizēt darbinieka zvanus. Praktiski nav iespējams izsekot visām klientu apkalpošanas sarunām, savukārt piedāvātais produkts to darītu automātiski un ietaupītu ievērojamus resursus vadošajam personālam, kā arī uzlabotu pakalpojuma kvalitāti.
Cena,scalanility, darba vietas, eksports</t>
  </si>
  <si>
    <t xml:space="preserve">Marketinga stratēģija emociju atpazīšanas produktam priekš klientu apkalpošanas un pārdošanas plānota, izmantojot esošo B2B kontaktu loku. SIA Asya ir investori no Kanādas, Nīderlandes, Zviedrijas, Austrijas, Igaunijas un Latvijas. Investoru līgumos esam iekļāvuši nosacījumus, kuri ļauj mums izmantot un piekļūt uzņēmumu tīklam šajās valstīs. Šobrīd jau notiek sarunas par darījumu ar CircleK un Raiffeisen Landesbank saistībā ar iespējām licenzēt šādu produktu gadījumā, ja tas tiks izstrādāts. 
Uzņēmumam ir arī labi attīstītas digitālā marketinga prasmes, gada laikā uzņēmums piesaistījis vairāk kā 20 tūkstošus klientu ārpus Latvijas robežām un arī attīstījis instagram kanālu closertoyou.app ar vairāk kā 1500 sekotājiem. Nepieciešamības gadījumā produktu būtu iespējams tirgot arī ar Google AdWords palīdzību, kur var mērķēti piekļūt klientiem, kuri vēlas uzlabot klientu apkalpošanas kvalitāti.
Konkurenti manuālas ierīces licenzē katru par aptuveni 100 EUR mēnesī. Mēs plānojam licenzēt ierīces arī aptuveni par 100 EUR mēnesī un šo sistēmu var licenzēt arī tiešsaistes komunikācijai. 
Daži no konkurentiem ir Moodly (https://www.moodly.com) un Omeba (https://www.ombea.com/xm), kuri arī apkalpo dažus no lielveikaliem Latvijā kā arī citur Eiropā. Minētie konkurenti piedāvā ierīces, kuras prasa manuālu darbību no klienta puses, savukārt mūsu piedāvātās ierīces ievāc datus automātiski bez nepieciešamības neko spiest, ievērojami palielinot datu apjomu par apkalpošanas kvalitāti kā arī tiek ievākti dati ne tikai no dusmīgiem vai garlaikotiem klientiem, bet no visiem, kuri ir ierīces tuvumā. Tāpat šī ierīce ļauj uzlabot arī apkalpojošā personāla veiktspēju un emocionālo veselību. Piedāvātajai ierīcei ir vairāk un nozīmīgākas funkcijas kā tirgū pieejamām alternatīvām par to pašu cenu. Produktam ir ievērojams mērogojamības potenciāls, jo to var arī pārdot tiešsaistes komunikācijas rīkiem. </t>
  </si>
  <si>
    <t>X</t>
  </si>
  <si>
    <t>Evalds Urtans:	 36.1%
Ariels Tabaks:	 36.1%
Buildit Latvia Pre Seed Fund:	 6.9%
Buildit Latvia Seed Fund:	 3.6%
Expansion Capital:	 13.5%
Change Ventures:	 3.6%</t>
  </si>
  <si>
    <t>Izklaidējošais stends, kurš aprakstīs pirmajā sadaļā šajā dokumentā izmaksātu 3000 EUR. Tas sastāvētu no platekrāna televizora, skārienjūtīgās virsmas, vairākām kamerām, darba stacijas ar GPU un ietvara, kurš izveidots ar 3D printeri. Ierīces klientu apkalpošanas novērtēšanai katra izmaksātu 300 EUR. Tā tiktu izveidota no Android viedierīces un ietvara, kurš izveidots ar 3D printeri.
Tiešsaistes risinājumam nebūtu nekādu materiālo izdevumu, izņemot elektrības patēriņš un nolietojuma amortizācijas izmaksas serveriem, kuri jau ir uzņēmuma īpašumā. Tāpat būtu nepieciešams ik pa 2 mēnešiem pārtrenēt mākslīgā intelekta modeļus, lai uzlabotu precizitāti, kas izmaksātu 2-4 nedēļu cilvēkstundu vienam no pētniekiem komandā. Vēl plānots piesaistīt datu tīrīšanas speciālistu, pētniekus un programmētājus sākotnējo prototipu izveidē, kas veido lielāko daļu izdevumus, kuri aprakstīti nākamajā sadaļā šajā dokumentā. Pēcāk no katra klienta prognozējamie ieņēmumi būtu 100-1000 EUR / mēnesī, atkarībā no licenču skaita. Pēc projekta pabeigšanas gada laikā plānots piesaistīt aptuveni 20-100 klientus no kuriem kopā ieņēmumi sasniegtu virs 10000 EUR / mēnesī un spētu nosegt algas jaunpieņemtajiem darbiniekiem Ventspilī, kuri izstrādātu tālākos uzlabojumus šim un citiem produktiem.</t>
  </si>
  <si>
    <t xml:space="preserve">Izklaidējošu stendu šī projekta ietvaros LIAA vēlas nosūtīt uz Expo 2021 Dubajā, kurš norisināsies šī gada rudenī, kas būtu lielisks veids kā reklamēt arī Ventspili. Uzņēmums ieguvis Latvijas Gada Dizaina balvu 2018 kā labākās mobilās lietotnes dizains.
Ieguvis galveno balvu Digital Freedom Festival 2019. Ieguvis labākā mākslīgā intelekta pētījuma balvu balss atpazīšanas pētījumam konferencē ICCDA 2020, ASV. </t>
  </si>
  <si>
    <t>Galvenie riski iedalās divās grupās – produkta izstrādē un pārdošanā. Produkta izstrādē var nepietikt laika, lai izveidotu augstas kvalitātes izklaidējošu stendu. Lai novērstu risku tiek piesaistīti apmācītie darbinieki no Ventspils un projekta realizācijas gadījumā tiks piesaistīti arī papildus darbinieki no Rīgas biroja. Vēl risks ir, ka dati uz kuriem tiks trenēts modelis nebūs atbilstoši vai tie būs nekvalitatīvi, rezultātā iegūstot neprecīzu emociju klasifikāciju vai ģenerēšanu izklaidējošā stendā. Šo risku var novērst ievācot anonimizētus datus no pašām ierīcēm un pēc tam pārtrenējot mākslīgā intelekta modeļus arī pēc ierīču uzstādīšanas. Riski pārdošanā ir tajā, ka uzņēmumi var nenovērtēt ierīces vērtību, jo kā rāda pētījumi ASV, tad vadības līmenī 80% uzņēmumu uzskata, ka viņiem ir augsta līmeņa klientu apkalpošana, bet aptauju dati norāda, ka tikai 10% uzņēmumu apkalpošana ir labā līmenī (https://feedier.com/voice-of-customer-management). Šo risku var mazināt iegūstot vairāku uzņēmumu stāstus par to kā šī tehnoloģija ir uzlabojusi pārdošanas rādītājus.</t>
  </si>
  <si>
    <t>1.4.</t>
  </si>
  <si>
    <t>Izklaidējošā stenda materiāli (priekš Vizium vai cita lokācijas)</t>
  </si>
  <si>
    <t>3 ierīču prototipi klientu apkalpošanas automātiskai novērtēšanai</t>
  </si>
  <si>
    <t>Atalgojums mākslīgā intelektā pētniekam, programmētājam un projekta vadītājam Ēvalds Urtāns (Nodarbināts un deklarēts Ventspilī)</t>
  </si>
  <si>
    <t>Atalgojums mākslīgā intelektā pētniekam, programmētājam, Kristofers Volkovs (Nodarbināts un deklarēts Ventspilī)</t>
  </si>
  <si>
    <t>Atalgojums mākslīgā intelektā pētniecei, programmētājai, Aiga Andrijanova (Nodarbināta un deklarēta Ventspilī)</t>
  </si>
  <si>
    <t>Atalgojums datu analītiķei, Evija Upite-Meire (Nodarbināta un deklarēta Ventspilī)</t>
  </si>
  <si>
    <t>Nodokļi - Evalds Urtāns</t>
  </si>
  <si>
    <t>Nodokļi - Kristofers Volkovs</t>
  </si>
  <si>
    <t>Nodokļi - Aiga Andrijanova</t>
  </si>
  <si>
    <t>Nodokļi - Evija Upite-Meire</t>
  </si>
  <si>
    <t>Projekta vadītājs un pētnieks koordinēs projekta izstrādi un pats arī personiski piedalīsies mākslīgā intelekta modeļu trenēšanā un validācijā kā arī sastādīs sistēmas arhitektūru.
Projekta vadītājs būs atbildīgs arī par izklaidējošā stenda un ierīču uzstādīšanu.</t>
  </si>
  <si>
    <t>Pētnieks implementēs modeļus, kuri spēj ģenerēt foto-reālistiskas emocijas uz fotoattēliem un pielāgos šos modeļus tam, lai varētu realizēt “emociju spoguļa” izklaidējošo stendu.</t>
  </si>
  <si>
    <t>Pētniece implementēs modeļus, kuri atpazīst emocijas no sejas un balss priekš izklaidējošā stenda un ierīcēm klientu apkalpošanā.</t>
  </si>
  <si>
    <t>Datu analītiķe marķēs un pārbaudīs liela apjoma datus, kuri nepieciešami mākslīgā intelekta modeļa trenēšanai.</t>
  </si>
  <si>
    <t>Dizaina pakalpojumi</t>
  </si>
  <si>
    <t>Dizainers izveidos vizuāli pievilcīgu lietotāju interfeisu gan izklaidējošam stendam, gan klientu apkalpošanas novērtēšanas ierīcei.</t>
  </si>
  <si>
    <t>Liela izmēra monitors, darba stacija ar GPU, kameras, 3D printēts ietvars.</t>
  </si>
  <si>
    <t>Android viedierīces, 3D printēts ietvars, barošanas bloks.</t>
  </si>
  <si>
    <t>Emociju spogulis, izmantojot mākslīgo intelektu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</si>
</sst>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name val="Times New Roman"/>
      <family val="1"/>
      <charset val="186"/>
    </font>
    <font>
      <i/>
      <sz val="9"/>
      <name val="Times New Roman"/>
      <family val="1"/>
    </font>
    <font>
      <sz val="11"/>
      <name val="Times New Roman"/>
      <family val="1"/>
    </font>
    <font>
      <b/>
      <sz val="12"/>
      <color theme="1"/>
      <name val="Times New Roman"/>
      <family val="1"/>
    </font>
    <font>
      <sz val="14"/>
      <color theme="1"/>
      <name val="Times New Roman"/>
      <family val="1"/>
    </font>
    <font>
      <b/>
      <sz val="11"/>
      <color theme="1"/>
      <name val="Times New Roman"/>
      <family val="1"/>
    </font>
    <font>
      <sz val="11"/>
      <color theme="1"/>
      <name val="Times New Roman"/>
      <family val="1"/>
    </font>
    <font>
      <i/>
      <sz val="11"/>
      <color theme="1"/>
      <name val="Times New Roman"/>
      <family val="1"/>
    </font>
    <font>
      <i/>
      <sz val="10"/>
      <color theme="1"/>
      <name val="Times New Roman"/>
      <family val="1"/>
    </font>
    <font>
      <u/>
      <sz val="11"/>
      <color theme="1"/>
      <name val="Times New Roman"/>
      <family val="1"/>
    </font>
    <font>
      <sz val="9"/>
      <color theme="1"/>
      <name val="Times New Roman"/>
      <family val="1"/>
    </font>
    <font>
      <b/>
      <sz val="12"/>
      <name val="Times New Roman"/>
      <family val="1"/>
      <charset val="186"/>
    </font>
    <font>
      <sz val="11"/>
      <color theme="1"/>
      <name val="Times New Roman"/>
      <family val="1"/>
    </font>
  </fonts>
  <fills count="5">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theme="0" tint="-4.9989318521683403E-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diagonal/>
    </border>
    <border>
      <left style="thin">
        <color auto="1"/>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thin">
        <color auto="1"/>
      </right>
      <top/>
      <bottom style="hair">
        <color auto="1"/>
      </bottom>
      <diagonal/>
    </border>
    <border>
      <left style="hair">
        <color auto="1"/>
      </left>
      <right/>
      <top style="hair">
        <color auto="1"/>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70">
    <xf numFmtId="0" fontId="0" fillId="0" borderId="0" xfId="0"/>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49" fontId="6" fillId="0" borderId="12" xfId="0" applyNumberFormat="1" applyFont="1" applyBorder="1" applyAlignment="1">
      <alignment horizontal="left" vertical="top" wrapText="1"/>
    </xf>
    <xf numFmtId="0" fontId="6" fillId="0" borderId="12" xfId="0" applyFont="1" applyBorder="1" applyAlignment="1">
      <alignment horizontal="left" vertical="top" wrapText="1"/>
    </xf>
    <xf numFmtId="4" fontId="6" fillId="3" borderId="13" xfId="0" applyNumberFormat="1" applyFont="1" applyFill="1" applyBorder="1" applyAlignment="1">
      <alignment horizontal="right" vertical="center" wrapText="1"/>
    </xf>
    <xf numFmtId="49" fontId="6" fillId="3" borderId="12" xfId="0" applyNumberFormat="1" applyFont="1" applyFill="1" applyBorder="1" applyAlignment="1">
      <alignment horizontal="left" vertical="top" wrapText="1"/>
    </xf>
    <xf numFmtId="0" fontId="6" fillId="3" borderId="12" xfId="0" applyFont="1" applyFill="1" applyBorder="1" applyAlignment="1">
      <alignment wrapText="1"/>
    </xf>
    <xf numFmtId="2" fontId="6" fillId="3" borderId="13" xfId="0" applyNumberFormat="1" applyFont="1" applyFill="1" applyBorder="1" applyAlignment="1">
      <alignment horizontal="right" vertical="center" wrapText="1"/>
    </xf>
    <xf numFmtId="49" fontId="6" fillId="3" borderId="7" xfId="0" applyNumberFormat="1" applyFont="1" applyFill="1" applyBorder="1" applyAlignment="1">
      <alignment horizontal="left" vertical="top" wrapText="1"/>
    </xf>
    <xf numFmtId="2" fontId="6" fillId="3" borderId="9" xfId="0" applyNumberFormat="1" applyFont="1" applyFill="1" applyBorder="1" applyAlignment="1">
      <alignment horizontal="right" vertical="center" wrapText="1"/>
    </xf>
    <xf numFmtId="0" fontId="6" fillId="3" borderId="14" xfId="0" applyFont="1" applyFill="1" applyBorder="1" applyAlignment="1">
      <alignment wrapText="1"/>
    </xf>
    <xf numFmtId="0" fontId="6" fillId="0" borderId="12" xfId="0" applyFont="1" applyFill="1" applyBorder="1" applyAlignment="1">
      <alignment vertical="center" wrapText="1"/>
    </xf>
    <xf numFmtId="49" fontId="6" fillId="3" borderId="15" xfId="0" applyNumberFormat="1" applyFont="1" applyFill="1" applyBorder="1" applyAlignment="1">
      <alignment horizontal="left" vertical="top" wrapText="1"/>
    </xf>
    <xf numFmtId="2" fontId="6" fillId="3" borderId="16" xfId="0" applyNumberFormat="1" applyFont="1" applyFill="1" applyBorder="1" applyAlignment="1">
      <alignment horizontal="right" vertical="center" wrapText="1"/>
    </xf>
    <xf numFmtId="4" fontId="4" fillId="0" borderId="0" xfId="0" applyNumberFormat="1" applyFont="1" applyFill="1" applyBorder="1" applyAlignment="1">
      <alignment horizontal="right" vertical="center" wrapText="1"/>
    </xf>
    <xf numFmtId="0" fontId="10" fillId="0" borderId="0" xfId="0" applyFont="1"/>
    <xf numFmtId="0" fontId="10" fillId="0" borderId="1" xfId="0" applyFont="1" applyBorder="1" applyAlignment="1" applyProtection="1">
      <alignment wrapText="1"/>
      <protection locked="0"/>
    </xf>
    <xf numFmtId="0" fontId="10" fillId="0" borderId="1" xfId="0" applyFont="1" applyBorder="1" applyProtection="1">
      <protection locked="0"/>
    </xf>
    <xf numFmtId="0" fontId="10" fillId="0" borderId="0" xfId="0" applyFont="1" applyFill="1" applyBorder="1" applyAlignment="1">
      <alignment horizontal="left" indent="2"/>
    </xf>
    <xf numFmtId="0" fontId="10" fillId="0" borderId="0" xfId="0" applyFont="1" applyFill="1" applyBorder="1"/>
    <xf numFmtId="0" fontId="10" fillId="0" borderId="0" xfId="0" applyFont="1" applyAlignment="1">
      <alignment vertical="center"/>
    </xf>
    <xf numFmtId="0" fontId="12" fillId="0" borderId="0" xfId="0" applyFont="1"/>
    <xf numFmtId="0" fontId="10" fillId="0" borderId="1" xfId="0" applyFont="1" applyBorder="1" applyAlignment="1">
      <alignment wrapText="1"/>
    </xf>
    <xf numFmtId="0" fontId="6" fillId="3" borderId="12" xfId="0" applyFont="1" applyFill="1" applyBorder="1" applyAlignment="1">
      <alignment vertical="center" wrapText="1"/>
    </xf>
    <xf numFmtId="0" fontId="6" fillId="3" borderId="7" xfId="0" applyFont="1" applyFill="1" applyBorder="1" applyAlignment="1">
      <alignment wrapText="1"/>
    </xf>
    <xf numFmtId="0" fontId="6" fillId="3" borderId="7" xfId="0" applyFont="1" applyFill="1" applyBorder="1" applyAlignment="1">
      <alignment vertical="center" wrapText="1"/>
    </xf>
    <xf numFmtId="0" fontId="6" fillId="3" borderId="8" xfId="0" applyFont="1" applyFill="1" applyBorder="1" applyAlignment="1">
      <alignment wrapText="1"/>
    </xf>
    <xf numFmtId="0" fontId="6" fillId="3" borderId="18" xfId="0" applyFont="1" applyFill="1" applyBorder="1" applyAlignment="1">
      <alignment wrapText="1"/>
    </xf>
    <xf numFmtId="0" fontId="6" fillId="3" borderId="15" xfId="0" applyFont="1" applyFill="1" applyBorder="1" applyAlignment="1">
      <alignment vertical="center" wrapText="1"/>
    </xf>
    <xf numFmtId="0" fontId="14" fillId="0" borderId="0" xfId="0" applyFont="1"/>
    <xf numFmtId="0" fontId="10" fillId="0" borderId="1" xfId="0" applyFont="1" applyBorder="1" applyAlignment="1" applyProtection="1">
      <alignment vertical="top" wrapText="1"/>
      <protection locked="0"/>
    </xf>
    <xf numFmtId="0" fontId="10" fillId="2" borderId="1" xfId="0" applyFont="1" applyFill="1" applyBorder="1" applyAlignment="1">
      <alignment vertical="top" wrapText="1"/>
    </xf>
    <xf numFmtId="0" fontId="10" fillId="0" borderId="1" xfId="0" applyFont="1" applyBorder="1" applyAlignment="1" applyProtection="1">
      <alignment vertical="top"/>
      <protection locked="0"/>
    </xf>
    <xf numFmtId="0" fontId="10" fillId="0" borderId="0" xfId="0" applyFont="1" applyAlignment="1">
      <alignment vertical="center" wrapText="1"/>
    </xf>
    <xf numFmtId="0" fontId="10" fillId="0" borderId="0" xfId="0" applyFont="1" applyAlignment="1">
      <alignment horizontal="justify" vertical="center" wrapText="1"/>
    </xf>
    <xf numFmtId="0" fontId="8" fillId="0" borderId="0" xfId="0" applyFont="1" applyAlignment="1" applyProtection="1">
      <alignment horizontal="center" vertical="center" wrapText="1"/>
      <protection locked="0"/>
    </xf>
    <xf numFmtId="0" fontId="9" fillId="4" borderId="1" xfId="0" applyFont="1" applyFill="1" applyBorder="1" applyAlignment="1">
      <alignment vertical="center"/>
    </xf>
    <xf numFmtId="0" fontId="10" fillId="4" borderId="1" xfId="0" applyFont="1" applyFill="1" applyBorder="1" applyAlignment="1">
      <alignment horizontal="left" vertical="top" indent="2"/>
    </xf>
    <xf numFmtId="0" fontId="10" fillId="4" borderId="1" xfId="0" applyFont="1" applyFill="1" applyBorder="1" applyAlignment="1">
      <alignment horizontal="left" vertical="top" wrapText="1" indent="2"/>
    </xf>
    <xf numFmtId="0" fontId="10" fillId="4" borderId="2" xfId="0" applyFont="1" applyFill="1" applyBorder="1" applyAlignment="1">
      <alignment horizontal="left" vertical="top" wrapText="1" indent="2"/>
    </xf>
    <xf numFmtId="0" fontId="10" fillId="4" borderId="1" xfId="0" applyFont="1" applyFill="1" applyBorder="1" applyAlignment="1">
      <alignment horizontal="left" vertical="top" wrapText="1" indent="4"/>
    </xf>
    <xf numFmtId="49" fontId="4" fillId="4" borderId="4" xfId="0" applyNumberFormat="1" applyFont="1" applyFill="1" applyBorder="1" applyAlignment="1">
      <alignment horizontal="left" vertical="top" wrapText="1"/>
    </xf>
    <xf numFmtId="0" fontId="4" fillId="4" borderId="10" xfId="0" applyFont="1" applyFill="1" applyBorder="1" applyAlignment="1">
      <alignment vertical="top" wrapText="1"/>
    </xf>
    <xf numFmtId="4" fontId="4" fillId="4" borderId="11" xfId="0" applyNumberFormat="1" applyFont="1" applyFill="1" applyBorder="1" applyAlignment="1">
      <alignment horizontal="right" vertical="center" wrapText="1"/>
    </xf>
    <xf numFmtId="0" fontId="4" fillId="4" borderId="4" xfId="0" applyFont="1" applyFill="1" applyBorder="1" applyAlignment="1">
      <alignment vertical="center" wrapText="1"/>
    </xf>
    <xf numFmtId="0" fontId="4" fillId="4" borderId="12" xfId="0" applyFont="1" applyFill="1" applyBorder="1" applyAlignment="1">
      <alignment vertical="center" wrapText="1"/>
    </xf>
    <xf numFmtId="0" fontId="4" fillId="4" borderId="17" xfId="0" applyFont="1" applyFill="1" applyBorder="1" applyAlignment="1">
      <alignment vertical="center" wrapText="1"/>
    </xf>
    <xf numFmtId="4" fontId="15" fillId="4" borderId="1" xfId="0" applyNumberFormat="1" applyFont="1" applyFill="1" applyBorder="1" applyAlignment="1">
      <alignment horizontal="right" vertical="center" wrapText="1"/>
    </xf>
    <xf numFmtId="0" fontId="16" fillId="0" borderId="0" xfId="0" applyFont="1" applyAlignment="1">
      <alignment horizontal="justify" vertical="center" wrapText="1"/>
    </xf>
    <xf numFmtId="0" fontId="16" fillId="4" borderId="1" xfId="0" applyFont="1" applyFill="1" applyBorder="1" applyAlignment="1">
      <alignment horizontal="left" vertical="top" wrapText="1" indent="2"/>
    </xf>
    <xf numFmtId="0" fontId="16" fillId="0" borderId="0" xfId="0" applyFont="1" applyAlignment="1">
      <alignment vertical="center" wrapText="1"/>
    </xf>
    <xf numFmtId="0" fontId="10" fillId="0" borderId="0" xfId="0" applyFont="1" applyAlignment="1">
      <alignment wrapText="1"/>
    </xf>
    <xf numFmtId="164" fontId="10" fillId="0" borderId="0" xfId="0" applyNumberFormat="1" applyFont="1"/>
    <xf numFmtId="0" fontId="11" fillId="0" borderId="0" xfId="0" applyFont="1" applyAlignment="1">
      <alignment horizontal="center"/>
    </xf>
    <xf numFmtId="0" fontId="9" fillId="4" borderId="2" xfId="0" applyFont="1" applyFill="1" applyBorder="1" applyAlignment="1">
      <alignment horizontal="left"/>
    </xf>
    <xf numFmtId="0" fontId="9" fillId="4" borderId="3" xfId="0" applyFont="1" applyFill="1" applyBorder="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Border="1" applyAlignment="1">
      <alignment horizontal="center" vertical="center"/>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15" fillId="4" borderId="2" xfId="0" applyFont="1" applyFill="1" applyBorder="1" applyAlignment="1">
      <alignment horizontal="right" vertical="center"/>
    </xf>
    <xf numFmtId="0" fontId="15" fillId="4" borderId="3" xfId="0" applyFont="1" applyFill="1" applyBorder="1" applyAlignment="1">
      <alignment horizontal="right"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2"/>
  <sheetViews>
    <sheetView tabSelected="1" topLeftCell="A42" zoomScale="110" zoomScaleNormal="110" zoomScalePageLayoutView="110" workbookViewId="0">
      <selection activeCell="B49" sqref="B49"/>
    </sheetView>
  </sheetViews>
  <sheetFormatPr baseColWidth="10" defaultColWidth="10.83203125" defaultRowHeight="14" x14ac:dyDescent="0.15"/>
  <cols>
    <col min="1" max="1" width="60.83203125" style="20" customWidth="1"/>
    <col min="2" max="2" width="65.83203125" style="20" customWidth="1"/>
    <col min="3" max="16384" width="10.83203125" style="20"/>
  </cols>
  <sheetData>
    <row r="1" spans="1:2" ht="33" customHeight="1" x14ac:dyDescent="0.15">
      <c r="A1" s="61" t="s">
        <v>66</v>
      </c>
      <c r="B1" s="62"/>
    </row>
    <row r="2" spans="1:2" ht="22" customHeight="1" x14ac:dyDescent="0.15">
      <c r="A2" s="63" t="s">
        <v>34</v>
      </c>
      <c r="B2" s="63"/>
    </row>
    <row r="4" spans="1:2" ht="15" x14ac:dyDescent="0.15">
      <c r="A4" s="41" t="s">
        <v>1</v>
      </c>
      <c r="B4" s="21" t="s">
        <v>156</v>
      </c>
    </row>
    <row r="6" spans="1:2" x14ac:dyDescent="0.15">
      <c r="A6" s="64" t="s">
        <v>6</v>
      </c>
      <c r="B6" s="65"/>
    </row>
    <row r="7" spans="1:2" ht="15" x14ac:dyDescent="0.15">
      <c r="A7" s="42" t="s">
        <v>67</v>
      </c>
      <c r="B7" s="21" t="s">
        <v>111</v>
      </c>
    </row>
    <row r="8" spans="1:2" x14ac:dyDescent="0.15">
      <c r="A8" s="42" t="s">
        <v>68</v>
      </c>
      <c r="B8" s="21">
        <v>40203171916</v>
      </c>
    </row>
    <row r="9" spans="1:2" ht="15" x14ac:dyDescent="0.15">
      <c r="A9" s="42" t="s">
        <v>69</v>
      </c>
      <c r="B9" s="21" t="s">
        <v>112</v>
      </c>
    </row>
    <row r="10" spans="1:2" ht="15" x14ac:dyDescent="0.15">
      <c r="A10" s="42" t="s">
        <v>70</v>
      </c>
      <c r="B10" s="21" t="s">
        <v>121</v>
      </c>
    </row>
    <row r="11" spans="1:2" x14ac:dyDescent="0.15">
      <c r="A11" s="42" t="s">
        <v>71</v>
      </c>
      <c r="B11" s="21"/>
    </row>
    <row r="12" spans="1:2" ht="15" x14ac:dyDescent="0.15">
      <c r="A12" s="42" t="s">
        <v>72</v>
      </c>
      <c r="B12" s="21" t="s">
        <v>118</v>
      </c>
    </row>
    <row r="13" spans="1:2" ht="15" x14ac:dyDescent="0.15">
      <c r="A13" s="42" t="s">
        <v>73</v>
      </c>
      <c r="B13" s="21" t="s">
        <v>119</v>
      </c>
    </row>
    <row r="14" spans="1:2" ht="15" x14ac:dyDescent="0.15">
      <c r="A14" s="42" t="s">
        <v>74</v>
      </c>
      <c r="B14" s="21" t="s">
        <v>120</v>
      </c>
    </row>
    <row r="15" spans="1:2" x14ac:dyDescent="0.15">
      <c r="A15" s="42" t="s">
        <v>75</v>
      </c>
      <c r="B15" s="21">
        <v>26401317</v>
      </c>
    </row>
    <row r="16" spans="1:2" x14ac:dyDescent="0.15">
      <c r="A16" s="42" t="s">
        <v>76</v>
      </c>
      <c r="B16" s="21"/>
    </row>
    <row r="17" spans="1:2" ht="15" x14ac:dyDescent="0.15">
      <c r="A17" s="42" t="s">
        <v>77</v>
      </c>
      <c r="B17" s="21" t="s">
        <v>126</v>
      </c>
    </row>
    <row r="18" spans="1:2" ht="15" x14ac:dyDescent="0.15">
      <c r="A18" s="42" t="s">
        <v>78</v>
      </c>
      <c r="B18" s="21" t="s">
        <v>113</v>
      </c>
    </row>
    <row r="19" spans="1:2" x14ac:dyDescent="0.15">
      <c r="A19" s="64" t="s">
        <v>79</v>
      </c>
      <c r="B19" s="65"/>
    </row>
    <row r="20" spans="1:2" x14ac:dyDescent="0.15">
      <c r="A20" s="42" t="s">
        <v>2</v>
      </c>
      <c r="B20" s="22"/>
    </row>
    <row r="21" spans="1:2" x14ac:dyDescent="0.15">
      <c r="A21" s="42" t="s">
        <v>3</v>
      </c>
      <c r="B21" s="22"/>
    </row>
    <row r="22" spans="1:2" x14ac:dyDescent="0.15">
      <c r="A22" s="42" t="s">
        <v>4</v>
      </c>
      <c r="B22" s="22" t="s">
        <v>114</v>
      </c>
    </row>
    <row r="23" spans="1:2" x14ac:dyDescent="0.15">
      <c r="A23" s="23"/>
      <c r="B23" s="24"/>
    </row>
    <row r="24" spans="1:2" x14ac:dyDescent="0.15">
      <c r="A24" s="59" t="s">
        <v>65</v>
      </c>
      <c r="B24" s="60"/>
    </row>
    <row r="25" spans="1:2" ht="30" x14ac:dyDescent="0.15">
      <c r="A25" s="43" t="s">
        <v>105</v>
      </c>
      <c r="B25" s="21">
        <v>4</v>
      </c>
    </row>
    <row r="27" spans="1:2" x14ac:dyDescent="0.15">
      <c r="A27" s="59" t="s">
        <v>5</v>
      </c>
      <c r="B27" s="60"/>
    </row>
    <row r="28" spans="1:2" ht="45" x14ac:dyDescent="0.15">
      <c r="A28" s="43" t="s">
        <v>7</v>
      </c>
      <c r="B28" s="35" t="s">
        <v>26</v>
      </c>
    </row>
    <row r="29" spans="1:2" ht="105" x14ac:dyDescent="0.15">
      <c r="A29" s="43" t="s">
        <v>8</v>
      </c>
      <c r="B29" s="35" t="s">
        <v>115</v>
      </c>
    </row>
    <row r="30" spans="1:2" ht="45" customHeight="1" x14ac:dyDescent="0.15">
      <c r="A30" s="43" t="s">
        <v>9</v>
      </c>
      <c r="B30" s="35" t="s">
        <v>28</v>
      </c>
    </row>
    <row r="31" spans="1:2" ht="90" x14ac:dyDescent="0.15">
      <c r="A31" s="43" t="s">
        <v>80</v>
      </c>
      <c r="B31" s="35" t="s">
        <v>116</v>
      </c>
    </row>
    <row r="32" spans="1:2" ht="75" x14ac:dyDescent="0.15">
      <c r="A32" s="43" t="s">
        <v>106</v>
      </c>
      <c r="B32" s="35" t="s">
        <v>117</v>
      </c>
    </row>
    <row r="33" spans="1:2" ht="30" x14ac:dyDescent="0.15">
      <c r="A33" s="43" t="s">
        <v>11</v>
      </c>
      <c r="B33" s="35" t="s">
        <v>29</v>
      </c>
    </row>
    <row r="34" spans="1:2" ht="60" x14ac:dyDescent="0.15">
      <c r="A34" s="43" t="s">
        <v>12</v>
      </c>
      <c r="B34" s="35" t="s">
        <v>30</v>
      </c>
    </row>
    <row r="35" spans="1:2" ht="45" x14ac:dyDescent="0.15">
      <c r="A35" s="43" t="s">
        <v>10</v>
      </c>
      <c r="B35" s="35" t="s">
        <v>31</v>
      </c>
    </row>
    <row r="36" spans="1:2" ht="30" x14ac:dyDescent="0.15">
      <c r="A36" s="43" t="s">
        <v>13</v>
      </c>
      <c r="B36" s="35" t="s">
        <v>32</v>
      </c>
    </row>
    <row r="37" spans="1:2" ht="19" customHeight="1" x14ac:dyDescent="0.15">
      <c r="A37" s="43" t="s">
        <v>107</v>
      </c>
      <c r="B37" s="35" t="s">
        <v>110</v>
      </c>
    </row>
    <row r="38" spans="1:2" ht="75" x14ac:dyDescent="0.15">
      <c r="A38" s="43" t="s">
        <v>81</v>
      </c>
      <c r="B38" s="35" t="s">
        <v>33</v>
      </c>
    </row>
    <row r="39" spans="1:2" ht="15" x14ac:dyDescent="0.15">
      <c r="A39" s="44" t="s">
        <v>14</v>
      </c>
      <c r="B39" s="36"/>
    </row>
    <row r="40" spans="1:2" ht="90" x14ac:dyDescent="0.15">
      <c r="A40" s="45" t="s">
        <v>16</v>
      </c>
      <c r="B40" s="37"/>
    </row>
    <row r="41" spans="1:2" ht="75" x14ac:dyDescent="0.15">
      <c r="A41" s="45" t="s">
        <v>18</v>
      </c>
      <c r="B41" s="37" t="s">
        <v>128</v>
      </c>
    </row>
    <row r="42" spans="1:2" ht="58" customHeight="1" x14ac:dyDescent="0.15">
      <c r="A42" s="45" t="s">
        <v>20</v>
      </c>
      <c r="B42" s="37"/>
    </row>
    <row r="43" spans="1:2" ht="165" x14ac:dyDescent="0.15">
      <c r="A43" s="45" t="s">
        <v>22</v>
      </c>
      <c r="B43" s="37"/>
    </row>
    <row r="44" spans="1:2" ht="60" x14ac:dyDescent="0.15">
      <c r="A44" s="45" t="s">
        <v>24</v>
      </c>
      <c r="B44" s="37" t="s">
        <v>128</v>
      </c>
    </row>
    <row r="45" spans="1:2" ht="60" x14ac:dyDescent="0.15">
      <c r="A45" s="45" t="s">
        <v>25</v>
      </c>
      <c r="B45" s="37" t="s">
        <v>128</v>
      </c>
    </row>
    <row r="47" spans="1:2" x14ac:dyDescent="0.15">
      <c r="A47" s="26" t="s">
        <v>83</v>
      </c>
    </row>
    <row r="49" spans="1:2" s="25" customFormat="1" ht="17" customHeight="1" x14ac:dyDescent="0.2">
      <c r="A49" s="25" t="s">
        <v>84</v>
      </c>
    </row>
    <row r="50" spans="1:2" s="25" customFormat="1" ht="21" customHeight="1" x14ac:dyDescent="0.2">
      <c r="A50" s="25" t="s">
        <v>82</v>
      </c>
    </row>
    <row r="52" spans="1:2" x14ac:dyDescent="0.15">
      <c r="A52" s="58" t="s">
        <v>85</v>
      </c>
      <c r="B52" s="58"/>
    </row>
  </sheetData>
  <sheetProtection sheet="1" objects="1" scenarios="1"/>
  <mergeCells count="7">
    <mergeCell ref="A52:B52"/>
    <mergeCell ref="A27:B27"/>
    <mergeCell ref="A1:B1"/>
    <mergeCell ref="A2:B2"/>
    <mergeCell ref="A24:B24"/>
    <mergeCell ref="A19:B19"/>
    <mergeCell ref="A6:B6"/>
  </mergeCells>
  <phoneticPr fontId="1" type="noConversion"/>
  <dataValidations count="2">
    <dataValidation type="list" allowBlank="1" showInputMessage="1" showErrorMessage="1" sqref="B40:B45" xr:uid="{00000000-0002-0000-0000-000000000000}">
      <formula1>"Jā"</formula1>
    </dataValidation>
    <dataValidation type="whole" allowBlank="1" showInputMessage="1" showErrorMessage="1" sqref="B25" xr:uid="{00000000-0002-0000-0000-000001000000}">
      <formula1>0</formula1>
      <formula2>10000</formula2>
    </dataValidation>
  </dataValidations>
  <pageMargins left="0.70000000000000007" right="0.70000000000000007" top="0.75000000000000011" bottom="0.75000000000000011" header="0.30000000000000004" footer="0.30000000000000004"/>
  <pageSetup paperSize="9" scale="65" orientation="portrait" r:id="rId1"/>
  <headerFooter>
    <oddHeader xml:space="preserve">&amp;R&amp;"Times New Roman Italic,Italic"&amp;10 &amp;K0000001.pielikums
Ventspils pilsētas pašvaldības IKT pilotprojektu
finansēšanas konkursa nolikumam
</oddHeader>
  </headerFooter>
  <colBreaks count="1" manualBreakCount="1">
    <brk id="2" max="1048575" man="1"/>
  </col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3000000}">
          <x14:formula1>
            <xm:f>Paligdati!$A$1</xm:f>
          </x14:formula1>
          <xm:sqref>B28</xm:sqref>
        </x14:dataValidation>
        <x14:dataValidation type="list" allowBlank="1" showInputMessage="1" showErrorMessage="1" xr:uid="{00000000-0002-0000-0000-000004000000}">
          <x14:formula1>
            <xm:f>Paligdati!$A$2</xm:f>
          </x14:formula1>
          <xm:sqref>B29</xm:sqref>
        </x14:dataValidation>
        <x14:dataValidation type="list" allowBlank="1" showInputMessage="1" showErrorMessage="1" xr:uid="{00000000-0002-0000-0000-000005000000}">
          <x14:formula1>
            <xm:f>Paligdati!$A$3</xm:f>
          </x14:formula1>
          <xm:sqref>B30</xm:sqref>
        </x14:dataValidation>
        <x14:dataValidation type="list" allowBlank="1" showInputMessage="1" showErrorMessage="1" xr:uid="{00000000-0002-0000-0000-000006000000}">
          <x14:formula1>
            <xm:f>Paligdati!$A$4</xm:f>
          </x14:formula1>
          <xm:sqref>B31</xm:sqref>
        </x14:dataValidation>
        <x14:dataValidation type="list" allowBlank="1" showInputMessage="1" showErrorMessage="1" xr:uid="{00000000-0002-0000-0000-000007000000}">
          <x14:formula1>
            <xm:f>Paligdati!$A$5</xm:f>
          </x14:formula1>
          <xm:sqref>B32</xm:sqref>
        </x14:dataValidation>
        <x14:dataValidation type="list" allowBlank="1" showInputMessage="1" showErrorMessage="1" xr:uid="{00000000-0002-0000-0000-000008000000}">
          <x14:formula1>
            <xm:f>Paligdati!$A$6</xm:f>
          </x14:formula1>
          <xm:sqref>B33</xm:sqref>
        </x14:dataValidation>
        <x14:dataValidation type="list" allowBlank="1" showInputMessage="1" showErrorMessage="1" xr:uid="{00000000-0002-0000-0000-000009000000}">
          <x14:formula1>
            <xm:f>Paligdati!$A$7</xm:f>
          </x14:formula1>
          <xm:sqref>B34</xm:sqref>
        </x14:dataValidation>
        <x14:dataValidation type="list" allowBlank="1" showInputMessage="1" showErrorMessage="1" xr:uid="{00000000-0002-0000-0000-00000A000000}">
          <x14:formula1>
            <xm:f>Paligdati!$A$8</xm:f>
          </x14:formula1>
          <xm:sqref>B35</xm:sqref>
        </x14:dataValidation>
        <x14:dataValidation type="list" allowBlank="1" showInputMessage="1" showErrorMessage="1" xr:uid="{00000000-0002-0000-0000-00000B000000}">
          <x14:formula1>
            <xm:f>Paligdati!$A$9</xm:f>
          </x14:formula1>
          <xm:sqref>B36</xm:sqref>
        </x14:dataValidation>
        <x14:dataValidation type="list" allowBlank="1" showInputMessage="1" showErrorMessage="1" xr:uid="{00000000-0002-0000-0000-00000C000000}">
          <x14:formula1>
            <xm:f>Paligdati!$A$11</xm:f>
          </x14:formula1>
          <xm:sqref>B38</xm:sqref>
        </x14:dataValidation>
        <x14:dataValidation type="list" allowBlank="1" showInputMessage="1" showErrorMessage="1" xr:uid="{00000000-0002-0000-0000-000002000000}">
          <x14:formula1>
            <xm:f>Paligdati!$A$10</xm:f>
          </x14:formula1>
          <xm:sqref>B37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topLeftCell="A16" zoomScale="110" zoomScaleNormal="110" zoomScalePageLayoutView="110" workbookViewId="0">
      <selection activeCell="B18" sqref="B18"/>
    </sheetView>
  </sheetViews>
  <sheetFormatPr baseColWidth="10" defaultColWidth="10.83203125" defaultRowHeight="14" x14ac:dyDescent="0.15"/>
  <cols>
    <col min="1" max="1" width="56.83203125" style="20" customWidth="1"/>
    <col min="2" max="2" width="65.83203125" style="20" customWidth="1"/>
    <col min="3" max="16384" width="10.83203125" style="20"/>
  </cols>
  <sheetData>
    <row r="1" spans="1:2" ht="33" customHeight="1" x14ac:dyDescent="0.15">
      <c r="A1" s="61" t="s">
        <v>66</v>
      </c>
      <c r="B1" s="62"/>
    </row>
    <row r="2" spans="1:2" ht="22" customHeight="1" x14ac:dyDescent="0.15">
      <c r="A2" s="63" t="s">
        <v>37</v>
      </c>
      <c r="B2" s="63"/>
    </row>
    <row r="4" spans="1:2" x14ac:dyDescent="0.15">
      <c r="A4" s="66" t="s">
        <v>35</v>
      </c>
      <c r="B4" s="67"/>
    </row>
    <row r="5" spans="1:2" ht="121" customHeight="1" x14ac:dyDescent="0.15">
      <c r="A5" s="43" t="s">
        <v>86</v>
      </c>
      <c r="B5" s="27" t="s">
        <v>133</v>
      </c>
    </row>
    <row r="6" spans="1:2" ht="64" customHeight="1" x14ac:dyDescent="0.15">
      <c r="A6" s="43" t="s">
        <v>87</v>
      </c>
      <c r="B6" s="27" t="s">
        <v>122</v>
      </c>
    </row>
    <row r="7" spans="1:2" ht="86" customHeight="1" x14ac:dyDescent="0.15">
      <c r="A7" s="43" t="s">
        <v>88</v>
      </c>
      <c r="B7" s="27" t="s">
        <v>123</v>
      </c>
    </row>
    <row r="8" spans="1:2" ht="171" customHeight="1" x14ac:dyDescent="0.15">
      <c r="A8" s="43" t="s">
        <v>89</v>
      </c>
      <c r="B8" s="27" t="s">
        <v>124</v>
      </c>
    </row>
    <row r="9" spans="1:2" ht="64" customHeight="1" x14ac:dyDescent="0.15">
      <c r="A9" s="43" t="s">
        <v>90</v>
      </c>
      <c r="B9" s="27" t="s">
        <v>125</v>
      </c>
    </row>
    <row r="11" spans="1:2" x14ac:dyDescent="0.15">
      <c r="A11" s="66" t="s">
        <v>36</v>
      </c>
      <c r="B11" s="67"/>
    </row>
    <row r="12" spans="1:2" ht="15" x14ac:dyDescent="0.15">
      <c r="A12" s="43" t="s">
        <v>91</v>
      </c>
      <c r="B12" s="27"/>
    </row>
    <row r="13" spans="1:2" ht="409" customHeight="1" x14ac:dyDescent="0.15">
      <c r="A13" s="54" t="s">
        <v>99</v>
      </c>
      <c r="B13" s="56" t="s">
        <v>127</v>
      </c>
    </row>
    <row r="14" spans="1:2" ht="165" x14ac:dyDescent="0.15">
      <c r="A14" s="54" t="s">
        <v>103</v>
      </c>
      <c r="B14" s="27" t="s">
        <v>129</v>
      </c>
    </row>
    <row r="15" spans="1:2" ht="179" customHeight="1" x14ac:dyDescent="0.15">
      <c r="A15" s="43" t="s">
        <v>100</v>
      </c>
      <c r="B15" s="27" t="s">
        <v>130</v>
      </c>
    </row>
    <row r="16" spans="1:2" ht="409" customHeight="1" x14ac:dyDescent="0.15">
      <c r="A16" s="43" t="s">
        <v>101</v>
      </c>
      <c r="B16" s="27" t="s">
        <v>131</v>
      </c>
    </row>
    <row r="17" spans="1:2" ht="237" customHeight="1" x14ac:dyDescent="0.15">
      <c r="A17" s="54" t="s">
        <v>102</v>
      </c>
      <c r="B17" s="27" t="s">
        <v>134</v>
      </c>
    </row>
    <row r="18" spans="1:2" ht="194" customHeight="1" x14ac:dyDescent="0.15">
      <c r="A18" s="43" t="s">
        <v>92</v>
      </c>
      <c r="B18" s="27" t="s">
        <v>136</v>
      </c>
    </row>
    <row r="19" spans="1:2" ht="98" customHeight="1" x14ac:dyDescent="0.15">
      <c r="A19" s="43" t="s">
        <v>93</v>
      </c>
      <c r="B19" s="27" t="s">
        <v>135</v>
      </c>
    </row>
  </sheetData>
  <mergeCells count="4">
    <mergeCell ref="A1:B1"/>
    <mergeCell ref="A2:B2"/>
    <mergeCell ref="A4:B4"/>
    <mergeCell ref="A11:B11"/>
  </mergeCells>
  <phoneticPr fontId="1" type="noConversion"/>
  <pageMargins left="0.7" right="0.7" top="0.75" bottom="0.75" header="0.3" footer="0.3"/>
  <pageSetup paperSize="9" scale="67" orientation="portrait" horizontalDpi="0" verticalDpi="0"/>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2"/>
  <sheetViews>
    <sheetView topLeftCell="A7" zoomScale="110" zoomScaleNormal="110" zoomScalePageLayoutView="110" workbookViewId="0">
      <selection activeCell="D21" sqref="D21"/>
    </sheetView>
  </sheetViews>
  <sheetFormatPr baseColWidth="10" defaultColWidth="10.83203125" defaultRowHeight="14" x14ac:dyDescent="0.15"/>
  <cols>
    <col min="1" max="1" width="4.6640625" style="20" customWidth="1"/>
    <col min="2" max="2" width="46.33203125" style="20" customWidth="1"/>
    <col min="3" max="3" width="10.83203125" style="20"/>
    <col min="4" max="4" width="54.83203125" style="20" customWidth="1"/>
    <col min="5" max="16384" width="10.83203125" style="20"/>
  </cols>
  <sheetData>
    <row r="1" spans="1:7" ht="33" customHeight="1" x14ac:dyDescent="0.15">
      <c r="A1" s="61" t="s">
        <v>66</v>
      </c>
      <c r="B1" s="61"/>
      <c r="C1" s="61"/>
      <c r="D1" s="61"/>
    </row>
    <row r="2" spans="1:7" ht="22" customHeight="1" x14ac:dyDescent="0.15">
      <c r="A2" s="63" t="s">
        <v>38</v>
      </c>
      <c r="B2" s="63"/>
      <c r="C2" s="63"/>
      <c r="D2" s="63"/>
    </row>
    <row r="4" spans="1:7" ht="45" x14ac:dyDescent="0.15">
      <c r="A4" s="1" t="s">
        <v>0</v>
      </c>
      <c r="B4" s="2" t="s">
        <v>39</v>
      </c>
      <c r="C4" s="3" t="s">
        <v>40</v>
      </c>
      <c r="D4" s="1" t="s">
        <v>41</v>
      </c>
    </row>
    <row r="5" spans="1:7" s="34" customFormat="1" ht="12" x14ac:dyDescent="0.15">
      <c r="A5" s="4">
        <v>1</v>
      </c>
      <c r="B5" s="5">
        <f>A5+1</f>
        <v>2</v>
      </c>
      <c r="C5" s="6">
        <v>3</v>
      </c>
      <c r="D5" s="4">
        <v>4</v>
      </c>
    </row>
    <row r="6" spans="1:7" ht="15" x14ac:dyDescent="0.15">
      <c r="A6" s="46" t="s">
        <v>15</v>
      </c>
      <c r="B6" s="47" t="s">
        <v>42</v>
      </c>
      <c r="C6" s="48">
        <f>SUM(C7:C10)</f>
        <v>10600</v>
      </c>
      <c r="D6" s="49"/>
    </row>
    <row r="7" spans="1:7" ht="75" x14ac:dyDescent="0.15">
      <c r="A7" s="7" t="s">
        <v>43</v>
      </c>
      <c r="B7" s="8" t="s">
        <v>140</v>
      </c>
      <c r="C7" s="9">
        <v>2400</v>
      </c>
      <c r="D7" s="28" t="s">
        <v>148</v>
      </c>
    </row>
    <row r="8" spans="1:7" ht="45" x14ac:dyDescent="0.15">
      <c r="A8" s="7" t="s">
        <v>44</v>
      </c>
      <c r="B8" s="8" t="s">
        <v>141</v>
      </c>
      <c r="C8" s="9">
        <v>2700</v>
      </c>
      <c r="D8" s="28" t="s">
        <v>149</v>
      </c>
    </row>
    <row r="9" spans="1:7" ht="30" x14ac:dyDescent="0.15">
      <c r="A9" s="10" t="s">
        <v>45</v>
      </c>
      <c r="B9" s="11" t="s">
        <v>142</v>
      </c>
      <c r="C9" s="9">
        <v>2700</v>
      </c>
      <c r="D9" s="28" t="s">
        <v>150</v>
      </c>
    </row>
    <row r="10" spans="1:7" ht="30" x14ac:dyDescent="0.15">
      <c r="A10" s="13" t="s">
        <v>137</v>
      </c>
      <c r="B10" s="11" t="s">
        <v>143</v>
      </c>
      <c r="C10" s="9">
        <v>2800</v>
      </c>
      <c r="D10" s="30" t="s">
        <v>151</v>
      </c>
      <c r="G10" s="57"/>
    </row>
    <row r="11" spans="1:7" ht="30" x14ac:dyDescent="0.15">
      <c r="A11" s="46" t="s">
        <v>17</v>
      </c>
      <c r="B11" s="50" t="s">
        <v>46</v>
      </c>
      <c r="C11" s="48">
        <f>SUM(C12:C15)</f>
        <v>3358</v>
      </c>
      <c r="D11" s="49"/>
    </row>
    <row r="12" spans="1:7" ht="15" x14ac:dyDescent="0.15">
      <c r="A12" s="7" t="s">
        <v>43</v>
      </c>
      <c r="B12" s="15" t="s">
        <v>144</v>
      </c>
      <c r="C12" s="9">
        <v>756</v>
      </c>
      <c r="D12" s="28"/>
    </row>
    <row r="13" spans="1:7" ht="15" x14ac:dyDescent="0.15">
      <c r="A13" s="7" t="s">
        <v>44</v>
      </c>
      <c r="B13" s="15" t="s">
        <v>145</v>
      </c>
      <c r="C13" s="9">
        <v>861</v>
      </c>
      <c r="D13" s="28"/>
    </row>
    <row r="14" spans="1:7" ht="15" x14ac:dyDescent="0.15">
      <c r="A14" s="10" t="s">
        <v>45</v>
      </c>
      <c r="B14" s="15" t="s">
        <v>146</v>
      </c>
      <c r="C14" s="9">
        <v>861</v>
      </c>
      <c r="D14" s="28"/>
    </row>
    <row r="15" spans="1:7" ht="15" x14ac:dyDescent="0.15">
      <c r="A15" s="13" t="s">
        <v>137</v>
      </c>
      <c r="B15" s="31" t="s">
        <v>147</v>
      </c>
      <c r="C15" s="14">
        <v>880</v>
      </c>
      <c r="D15" s="30"/>
    </row>
    <row r="16" spans="1:7" ht="15" x14ac:dyDescent="0.15">
      <c r="A16" s="46" t="s">
        <v>19</v>
      </c>
      <c r="B16" s="50" t="s">
        <v>47</v>
      </c>
      <c r="C16" s="48">
        <f>SUM(C17:C19)</f>
        <v>0</v>
      </c>
      <c r="D16" s="49"/>
    </row>
    <row r="17" spans="1:4" ht="15" x14ac:dyDescent="0.15">
      <c r="A17" s="7" t="s">
        <v>48</v>
      </c>
      <c r="B17" s="16"/>
      <c r="C17" s="9"/>
      <c r="D17" s="28"/>
    </row>
    <row r="18" spans="1:4" ht="15" x14ac:dyDescent="0.15">
      <c r="A18" s="10" t="s">
        <v>49</v>
      </c>
      <c r="B18" s="15"/>
      <c r="C18" s="12"/>
      <c r="D18" s="28"/>
    </row>
    <row r="19" spans="1:4" ht="15" x14ac:dyDescent="0.15">
      <c r="A19" s="13" t="s">
        <v>50</v>
      </c>
      <c r="B19" s="31"/>
      <c r="C19" s="14"/>
      <c r="D19" s="30"/>
    </row>
    <row r="20" spans="1:4" ht="15" x14ac:dyDescent="0.15">
      <c r="A20" s="46" t="s">
        <v>21</v>
      </c>
      <c r="B20" s="50" t="s">
        <v>51</v>
      </c>
      <c r="C20" s="48">
        <f>SUM(C21:C23)</f>
        <v>892</v>
      </c>
      <c r="D20" s="49"/>
    </row>
    <row r="21" spans="1:4" ht="45" x14ac:dyDescent="0.15">
      <c r="A21" s="7" t="s">
        <v>52</v>
      </c>
      <c r="B21" s="15" t="s">
        <v>152</v>
      </c>
      <c r="C21" s="9">
        <v>892</v>
      </c>
      <c r="D21" s="28" t="s">
        <v>153</v>
      </c>
    </row>
    <row r="22" spans="1:4" ht="15" x14ac:dyDescent="0.15">
      <c r="A22" s="10" t="s">
        <v>53</v>
      </c>
      <c r="B22" s="15"/>
      <c r="C22" s="12"/>
      <c r="D22" s="28"/>
    </row>
    <row r="23" spans="1:4" ht="15" x14ac:dyDescent="0.15">
      <c r="A23" s="17" t="s">
        <v>54</v>
      </c>
      <c r="B23" s="29"/>
      <c r="C23" s="18"/>
      <c r="D23" s="30"/>
    </row>
    <row r="24" spans="1:4" ht="30" x14ac:dyDescent="0.15">
      <c r="A24" s="46" t="s">
        <v>23</v>
      </c>
      <c r="B24" s="51" t="s">
        <v>55</v>
      </c>
      <c r="C24" s="48">
        <f>SUM(C25:C27)</f>
        <v>3900</v>
      </c>
      <c r="D24" s="49"/>
    </row>
    <row r="25" spans="1:4" ht="30" x14ac:dyDescent="0.15">
      <c r="A25" s="7" t="s">
        <v>56</v>
      </c>
      <c r="B25" s="15" t="s">
        <v>138</v>
      </c>
      <c r="C25" s="9">
        <v>3000</v>
      </c>
      <c r="D25" s="28" t="s">
        <v>154</v>
      </c>
    </row>
    <row r="26" spans="1:4" ht="30" x14ac:dyDescent="0.15">
      <c r="A26" s="10" t="s">
        <v>57</v>
      </c>
      <c r="B26" s="15" t="s">
        <v>139</v>
      </c>
      <c r="C26" s="12">
        <v>900</v>
      </c>
      <c r="D26" s="28" t="s">
        <v>155</v>
      </c>
    </row>
    <row r="27" spans="1:4" ht="15" x14ac:dyDescent="0.15">
      <c r="A27" s="17" t="s">
        <v>58</v>
      </c>
      <c r="B27" s="32"/>
      <c r="C27" s="18"/>
      <c r="D27" s="33"/>
    </row>
    <row r="28" spans="1:4" ht="15" x14ac:dyDescent="0.15">
      <c r="A28" s="46" t="s">
        <v>59</v>
      </c>
      <c r="B28" s="49" t="s">
        <v>60</v>
      </c>
      <c r="C28" s="48">
        <f>SUM(C29:C31)</f>
        <v>0</v>
      </c>
      <c r="D28" s="49"/>
    </row>
    <row r="29" spans="1:4" ht="15" x14ac:dyDescent="0.15">
      <c r="A29" s="7" t="s">
        <v>61</v>
      </c>
      <c r="B29" s="15"/>
      <c r="C29" s="9"/>
      <c r="D29" s="28"/>
    </row>
    <row r="30" spans="1:4" ht="15" x14ac:dyDescent="0.15">
      <c r="A30" s="10" t="s">
        <v>62</v>
      </c>
      <c r="B30" s="15"/>
      <c r="C30" s="12"/>
      <c r="D30" s="28"/>
    </row>
    <row r="31" spans="1:4" ht="15" x14ac:dyDescent="0.15">
      <c r="A31" s="13" t="s">
        <v>63</v>
      </c>
      <c r="B31" s="31"/>
      <c r="C31" s="14"/>
      <c r="D31" s="30"/>
    </row>
    <row r="32" spans="1:4" ht="16" x14ac:dyDescent="0.15">
      <c r="A32" s="68" t="s">
        <v>64</v>
      </c>
      <c r="B32" s="69"/>
      <c r="C32" s="52">
        <f>C6+C11+C16+C20+C24+C28</f>
        <v>18750</v>
      </c>
      <c r="D32" s="19"/>
    </row>
  </sheetData>
  <mergeCells count="3">
    <mergeCell ref="A32:B32"/>
    <mergeCell ref="A2:D2"/>
    <mergeCell ref="A1:D1"/>
  </mergeCells>
  <phoneticPr fontId="1" type="noConversion"/>
  <printOptions horizontalCentered="1"/>
  <pageMargins left="0.70000000000000007" right="0.70000000000000007" top="0.75000000000000011" bottom="0.75000000000000011" header="0.30000000000000004" footer="0.30000000000000004"/>
  <pageSetup paperSize="9" scale="96"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8"/>
  <sheetViews>
    <sheetView workbookViewId="0">
      <selection activeCell="B14" sqref="B14"/>
    </sheetView>
  </sheetViews>
  <sheetFormatPr baseColWidth="10" defaultColWidth="10.83203125" defaultRowHeight="14" x14ac:dyDescent="0.15"/>
  <cols>
    <col min="1" max="1" width="6.6640625" style="20" customWidth="1"/>
    <col min="2" max="2" width="74.1640625" style="20" customWidth="1"/>
    <col min="3" max="16384" width="10.83203125" style="20"/>
  </cols>
  <sheetData>
    <row r="1" spans="1:2" ht="37" customHeight="1" x14ac:dyDescent="0.15">
      <c r="A1" s="61" t="s">
        <v>66</v>
      </c>
      <c r="B1" s="61"/>
    </row>
    <row r="2" spans="1:2" x14ac:dyDescent="0.15">
      <c r="A2" s="63" t="s">
        <v>94</v>
      </c>
      <c r="B2" s="63"/>
    </row>
    <row r="4" spans="1:2" ht="20" customHeight="1" x14ac:dyDescent="0.15">
      <c r="A4" s="40" t="s">
        <v>132</v>
      </c>
      <c r="B4" s="38" t="s">
        <v>95</v>
      </c>
    </row>
    <row r="5" spans="1:2" ht="20" customHeight="1" x14ac:dyDescent="0.15">
      <c r="A5" s="40" t="s">
        <v>132</v>
      </c>
      <c r="B5" s="39" t="s">
        <v>96</v>
      </c>
    </row>
    <row r="6" spans="1:2" ht="30" customHeight="1" x14ac:dyDescent="0.15">
      <c r="A6" s="40"/>
      <c r="B6" s="38" t="s">
        <v>97</v>
      </c>
    </row>
    <row r="7" spans="1:2" ht="45" x14ac:dyDescent="0.15">
      <c r="A7" s="40" t="s">
        <v>132</v>
      </c>
      <c r="B7" s="55" t="s">
        <v>104</v>
      </c>
    </row>
    <row r="8" spans="1:2" ht="30" x14ac:dyDescent="0.15">
      <c r="A8" s="40" t="s">
        <v>132</v>
      </c>
      <c r="B8" s="53" t="s">
        <v>98</v>
      </c>
    </row>
  </sheetData>
  <sheetProtection sheet="1" objects="1" scenarios="1"/>
  <mergeCells count="2">
    <mergeCell ref="A1:B1"/>
    <mergeCell ref="A2:B2"/>
  </mergeCells>
  <phoneticPr fontId="1" type="noConversion"/>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11"/>
  <sheetViews>
    <sheetView workbookViewId="0">
      <selection sqref="A1:A11"/>
    </sheetView>
  </sheetViews>
  <sheetFormatPr baseColWidth="10" defaultColWidth="10.83203125" defaultRowHeight="14" x14ac:dyDescent="0.15"/>
  <cols>
    <col min="1" max="16384" width="10.83203125" style="20"/>
  </cols>
  <sheetData>
    <row r="1" spans="1:1" x14ac:dyDescent="0.15">
      <c r="A1" s="20" t="s">
        <v>26</v>
      </c>
    </row>
    <row r="2" spans="1:1" x14ac:dyDescent="0.15">
      <c r="A2" s="20" t="s">
        <v>27</v>
      </c>
    </row>
    <row r="3" spans="1:1" ht="15" customHeight="1" x14ac:dyDescent="0.15">
      <c r="A3" s="20" t="s">
        <v>28</v>
      </c>
    </row>
    <row r="4" spans="1:1" x14ac:dyDescent="0.15">
      <c r="A4" s="20" t="s">
        <v>108</v>
      </c>
    </row>
    <row r="5" spans="1:1" x14ac:dyDescent="0.15">
      <c r="A5" s="20" t="s">
        <v>109</v>
      </c>
    </row>
    <row r="6" spans="1:1" x14ac:dyDescent="0.15">
      <c r="A6" s="20" t="s">
        <v>29</v>
      </c>
    </row>
    <row r="7" spans="1:1" x14ac:dyDescent="0.15">
      <c r="A7" s="20" t="s">
        <v>30</v>
      </c>
    </row>
    <row r="8" spans="1:1" x14ac:dyDescent="0.15">
      <c r="A8" s="20" t="s">
        <v>31</v>
      </c>
    </row>
    <row r="9" spans="1:1" x14ac:dyDescent="0.15">
      <c r="A9" s="20" t="s">
        <v>32</v>
      </c>
    </row>
    <row r="10" spans="1:1" x14ac:dyDescent="0.15">
      <c r="A10" s="20" t="s">
        <v>110</v>
      </c>
    </row>
    <row r="11" spans="1:1" x14ac:dyDescent="0.15">
      <c r="A11" s="20"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Vispareja_informacija</vt:lpstr>
      <vt:lpstr>Biznesa_plana_apraksts</vt:lpstr>
      <vt:lpstr>Planoto_izmaksu_tame</vt:lpstr>
      <vt:lpstr>Pielikumi</vt:lpstr>
      <vt:lpstr>Paligdati</vt:lpstr>
      <vt:lpstr>Pielikumi!Check2</vt:lpstr>
      <vt:lpstr>Pielikumi!Print_Area</vt:lpstr>
      <vt:lpstr>Planoto_izmaksu_tame!Print_Area</vt:lpstr>
      <vt:lpstr>Vispareja_informacija!Print_Area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2017-02-28T13:09:37Z</cp:lastPrinted>
  <dcterms:created xsi:type="dcterms:W3CDTF">2017-02-20T11:36:43Z</dcterms:created>
  <dcterms:modified xsi:type="dcterms:W3CDTF">2021-05-28T12:23:11Z</dcterms:modified>
</cp:coreProperties>
</file>